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\2 rub\web report_IV RUB_2021\"/>
    </mc:Choice>
  </mc:AlternateContent>
  <bookViews>
    <workbookView xWindow="240" yWindow="120" windowWidth="19980" windowHeight="80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24" i="1" l="1"/>
  <c r="C13" i="1" l="1"/>
  <c r="B13" i="1"/>
  <c r="C12" i="1"/>
  <c r="B12" i="1" s="1"/>
  <c r="B7" i="1"/>
</calcChain>
</file>

<file path=xl/sharedStrings.xml><?xml version="1.0" encoding="utf-8"?>
<sst xmlns="http://schemas.openxmlformats.org/spreadsheetml/2006/main" count="36" uniqueCount="36">
  <si>
    <t>Maliyyə aktivləri və öhdəlikləri</t>
  </si>
  <si>
    <t>Cəmi</t>
  </si>
  <si>
    <t>AZN</t>
  </si>
  <si>
    <t>ABŞ Dolları</t>
  </si>
  <si>
    <t>Avro</t>
  </si>
  <si>
    <t>Digər</t>
  </si>
  <si>
    <t>Aktivlər</t>
  </si>
  <si>
    <t>Nağd və nağd pul ekvivalentləri</t>
  </si>
  <si>
    <t>Qiymətli kağızlar</t>
  </si>
  <si>
    <t>Müştərilərə verilmiş kreditlər</t>
  </si>
  <si>
    <t>Törəmə maliyyə alətləri</t>
  </si>
  <si>
    <t>Qısa müddətli maliyyə alətləri</t>
  </si>
  <si>
    <t>Digər aktivlər</t>
  </si>
  <si>
    <t>Müştərilərin depozitləri</t>
  </si>
  <si>
    <t>a) tələbli depozitlər</t>
  </si>
  <si>
    <t>b) müddətli depozitlər</t>
  </si>
  <si>
    <t>Subordinasiya öhdəlikləri</t>
  </si>
  <si>
    <t>Borc qiymətli kağızları</t>
  </si>
  <si>
    <t>Digər öhdəliklər</t>
  </si>
  <si>
    <t>Açıq valyuta mövqeyi əmsalı</t>
  </si>
  <si>
    <t>Sərbəst dönərli valyutalar üzrə məcmu AVM</t>
  </si>
  <si>
    <t>Qapalı valyuta üzrə məcmu AVM</t>
  </si>
  <si>
    <t>Qiymətli metallar üzrə AVM</t>
  </si>
  <si>
    <t>Məcmu AVM</t>
  </si>
  <si>
    <t>Kredit təşkilatlarına və digər maliyyə
 institutlarına verilmiş kreditlər</t>
  </si>
  <si>
    <t>Mərkəzi Bank və dövlət təşkilatlarıın 
banka qarşı tələbləri</t>
  </si>
  <si>
    <t>Kredit təşkilatları və digər maliyyə 
institutlarından cəlb edilmiş vəsaitlər</t>
  </si>
  <si>
    <t>min manatla</t>
  </si>
  <si>
    <t>Valyuta riski</t>
  </si>
  <si>
    <t>1295.26</t>
  </si>
  <si>
    <t>911.96</t>
  </si>
  <si>
    <t>321.47</t>
  </si>
  <si>
    <t>61.83</t>
  </si>
  <si>
    <t>Amortizasiya çıxılmaqla əsas vəsaitlər (bank işində istifadə olunmayan əsas vəsaitlər daxil olmaqla)</t>
  </si>
  <si>
    <t>Öhdəliklər+kapital</t>
  </si>
  <si>
    <t>0.35%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</si>
</sst>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&quot;£&quot;#,##0;\-&quot;£&quot;#,##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0" fontId="0" fillId="2" borderId="1" xfId="0" applyNumberFormat="1" applyFill="1" applyBorder="1"/>
    <xf numFmtId="0" fontId="2" fillId="0" borderId="2" xfId="0" applyFont="1" applyBorder="1"/>
    <xf numFmtId="0" fontId="3" fillId="0" borderId="1" xfId="0" applyFont="1" applyBorder="1"/>
    <xf numFmtId="164" fontId="8" fillId="2" borderId="1" xfId="1" applyFont="1" applyFill="1" applyBorder="1" applyAlignment="1" applyProtection="1">
      <alignment horizontal="left" vertical="center"/>
    </xf>
    <xf numFmtId="164" fontId="9" fillId="2" borderId="1" xfId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 applyProtection="1">
      <alignment horizontal="left" vertical="center"/>
    </xf>
    <xf numFmtId="0" fontId="9" fillId="0" borderId="1" xfId="1" applyNumberFormat="1" applyFont="1" applyFill="1" applyBorder="1" applyAlignment="1" applyProtection="1">
      <alignment horizontal="left" vertical="center"/>
      <protection locked="0"/>
    </xf>
    <xf numFmtId="164" fontId="8" fillId="3" borderId="1" xfId="1" applyFont="1" applyFill="1" applyBorder="1" applyAlignment="1" applyProtection="1">
      <alignment horizontal="left" vertical="center"/>
    </xf>
    <xf numFmtId="0" fontId="9" fillId="0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0" fillId="3" borderId="1" xfId="0" applyFont="1" applyFill="1" applyBorder="1" applyAlignment="1" applyProtection="1">
      <alignment horizontal="left" vertical="center" wrapText="1"/>
    </xf>
  </cellXfs>
  <cellStyles count="7">
    <cellStyle name="Comma 2" xfId="2"/>
    <cellStyle name="Comma 27" xfId="3"/>
    <cellStyle name="Comma 6 2" xfId="4"/>
    <cellStyle name="Comma 8 2" xfId="5"/>
    <cellStyle name="Normal 2" xfId="6"/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topLeftCell="A14" workbookViewId="0">
      <selection activeCell="B27" sqref="B27:E27"/>
    </sheetView>
  </sheetViews>
  <sheetFormatPr defaultRowHeight="15" x14ac:dyDescent="0.25"/>
  <cols>
    <col min="1" max="1" width="39.7109375" customWidth="1"/>
    <col min="2" max="2" width="15.85546875" customWidth="1"/>
    <col min="3" max="3" width="12" bestFit="1" customWidth="1"/>
    <col min="4" max="4" width="10.5703125" bestFit="1" customWidth="1"/>
  </cols>
  <sheetData>
    <row r="2" spans="1:6" x14ac:dyDescent="0.25">
      <c r="A2" s="24" t="s">
        <v>28</v>
      </c>
      <c r="B2" s="24"/>
      <c r="C2" s="24"/>
      <c r="D2" s="24"/>
    </row>
    <row r="3" spans="1:6" ht="15.75" thickBot="1" x14ac:dyDescent="0.3">
      <c r="A3" s="26">
        <v>44742</v>
      </c>
      <c r="B3" s="25"/>
      <c r="C3" s="25"/>
      <c r="D3" s="25"/>
      <c r="E3" s="1" t="s">
        <v>27</v>
      </c>
    </row>
    <row r="4" spans="1:6" ht="15.75" thickBot="1" x14ac:dyDescent="0.3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1" t="s">
        <v>5</v>
      </c>
    </row>
    <row r="5" spans="1:6" x14ac:dyDescent="0.25">
      <c r="A5" s="5" t="s">
        <v>6</v>
      </c>
      <c r="B5" s="15">
        <v>9201.0944500000005</v>
      </c>
      <c r="C5" s="15">
        <v>8817.7936399999999</v>
      </c>
      <c r="D5" s="15">
        <v>321.46717999999998</v>
      </c>
      <c r="E5" s="15">
        <v>61.833629999999999</v>
      </c>
      <c r="F5" s="4">
        <v>0</v>
      </c>
    </row>
    <row r="6" spans="1:6" x14ac:dyDescent="0.25">
      <c r="A6" s="6" t="s">
        <v>7</v>
      </c>
      <c r="B6" s="21" t="s">
        <v>29</v>
      </c>
      <c r="C6" s="22" t="s">
        <v>30</v>
      </c>
      <c r="D6" s="22" t="s">
        <v>31</v>
      </c>
      <c r="E6" s="22" t="s">
        <v>32</v>
      </c>
      <c r="F6" s="2">
        <v>0</v>
      </c>
    </row>
    <row r="7" spans="1:6" x14ac:dyDescent="0.25">
      <c r="A7" s="6" t="s">
        <v>8</v>
      </c>
      <c r="B7" s="21">
        <f t="shared" ref="B7" si="0">C7+D7+E7+F7+G7</f>
        <v>5365.4986099999996</v>
      </c>
      <c r="C7" s="22">
        <v>5365.4986099999996</v>
      </c>
      <c r="D7" s="2">
        <v>0</v>
      </c>
      <c r="E7" s="2">
        <v>0</v>
      </c>
      <c r="F7" s="2">
        <v>0</v>
      </c>
    </row>
    <row r="8" spans="1:6" x14ac:dyDescent="0.25">
      <c r="A8" s="6" t="s">
        <v>9</v>
      </c>
      <c r="B8" s="2">
        <v>744.98</v>
      </c>
      <c r="C8" s="2">
        <v>744.98</v>
      </c>
      <c r="D8" s="2">
        <v>0</v>
      </c>
      <c r="E8" s="2">
        <v>0</v>
      </c>
      <c r="F8" s="2">
        <v>0</v>
      </c>
    </row>
    <row r="9" spans="1:6" ht="30" x14ac:dyDescent="0.25">
      <c r="A9" s="7" t="s">
        <v>24</v>
      </c>
      <c r="B9" s="2">
        <v>0</v>
      </c>
      <c r="C9" s="2">
        <v>0</v>
      </c>
      <c r="D9" s="2">
        <v>0</v>
      </c>
      <c r="E9" s="2">
        <v>0</v>
      </c>
      <c r="F9" s="2">
        <v>0</v>
      </c>
    </row>
    <row r="10" spans="1:6" x14ac:dyDescent="0.25">
      <c r="A10" s="6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</row>
    <row r="11" spans="1:6" x14ac:dyDescent="0.25">
      <c r="A11" s="6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6" ht="38.25" x14ac:dyDescent="0.25">
      <c r="A12" s="27" t="s">
        <v>33</v>
      </c>
      <c r="B12" s="21">
        <f>C12+D12+E12+F12+G12</f>
        <v>521.28143</v>
      </c>
      <c r="C12" s="22">
        <f>108.7294+412.55203</f>
        <v>521.28143</v>
      </c>
      <c r="D12" s="2">
        <v>0</v>
      </c>
      <c r="E12" s="2">
        <v>0</v>
      </c>
      <c r="F12" s="2">
        <v>0</v>
      </c>
    </row>
    <row r="13" spans="1:6" x14ac:dyDescent="0.25">
      <c r="A13" s="6" t="s">
        <v>12</v>
      </c>
      <c r="B13" s="21">
        <f t="shared" ref="B13" si="1">C13+D13+E13+F13+G13</f>
        <v>1486.5107900000003</v>
      </c>
      <c r="C13" s="22">
        <f>9201.09445-7714.58366</f>
        <v>1486.5107900000003</v>
      </c>
      <c r="D13" s="2">
        <v>0</v>
      </c>
      <c r="E13" s="13">
        <v>0</v>
      </c>
      <c r="F13" s="2">
        <v>0</v>
      </c>
    </row>
    <row r="14" spans="1:6" x14ac:dyDescent="0.25">
      <c r="A14" s="8" t="s">
        <v>34</v>
      </c>
      <c r="B14" s="16">
        <v>9201.0944500000005</v>
      </c>
      <c r="C14" s="16">
        <v>8920.10707</v>
      </c>
      <c r="D14" s="16">
        <v>280.98235999999997</v>
      </c>
      <c r="E14" s="16">
        <v>5.0200000000000002E-3</v>
      </c>
      <c r="F14" s="3">
        <v>0</v>
      </c>
    </row>
    <row r="15" spans="1:6" ht="30" x14ac:dyDescent="0.25">
      <c r="A15" s="7" t="s">
        <v>25</v>
      </c>
      <c r="B15" s="2">
        <v>0</v>
      </c>
      <c r="C15" s="2">
        <v>0</v>
      </c>
      <c r="D15" s="2">
        <v>0</v>
      </c>
      <c r="E15" s="14">
        <v>0</v>
      </c>
      <c r="F15" s="2">
        <v>0</v>
      </c>
    </row>
    <row r="16" spans="1:6" ht="30" x14ac:dyDescent="0.25">
      <c r="A16" s="7" t="s">
        <v>26</v>
      </c>
      <c r="B16" s="2">
        <v>0</v>
      </c>
      <c r="C16" s="2">
        <v>0</v>
      </c>
      <c r="D16" s="2">
        <v>0</v>
      </c>
      <c r="E16" s="14">
        <v>0</v>
      </c>
      <c r="F16" s="2">
        <v>0</v>
      </c>
    </row>
    <row r="17" spans="1:9" x14ac:dyDescent="0.25">
      <c r="A17" s="6" t="s">
        <v>13</v>
      </c>
      <c r="B17" s="17">
        <v>321.66483999999997</v>
      </c>
      <c r="C17" s="17">
        <v>40.677460000000004</v>
      </c>
      <c r="D17" s="17">
        <v>280.98235999999997</v>
      </c>
      <c r="E17" s="17">
        <v>5.0200000000000002E-3</v>
      </c>
      <c r="F17" s="2">
        <v>0</v>
      </c>
    </row>
    <row r="18" spans="1:9" x14ac:dyDescent="0.25">
      <c r="A18" s="6" t="s">
        <v>14</v>
      </c>
      <c r="B18" s="18">
        <v>321.66483999999997</v>
      </c>
      <c r="C18" s="18">
        <v>40.677460000000004</v>
      </c>
      <c r="D18" s="18">
        <v>280.98235999999997</v>
      </c>
      <c r="E18" s="18">
        <v>5.0200000000000002E-3</v>
      </c>
      <c r="F18" s="2">
        <v>0</v>
      </c>
    </row>
    <row r="19" spans="1:9" x14ac:dyDescent="0.25">
      <c r="A19" s="6" t="s">
        <v>15</v>
      </c>
      <c r="B19" s="2">
        <v>0</v>
      </c>
      <c r="C19" s="2">
        <v>0</v>
      </c>
      <c r="D19" s="2">
        <v>0</v>
      </c>
      <c r="E19" s="14">
        <v>0</v>
      </c>
      <c r="F19" s="2">
        <v>0</v>
      </c>
    </row>
    <row r="20" spans="1:9" x14ac:dyDescent="0.25">
      <c r="A20" s="6" t="s">
        <v>16</v>
      </c>
      <c r="B20" s="2">
        <v>0</v>
      </c>
      <c r="C20" s="2">
        <v>0</v>
      </c>
      <c r="D20" s="2">
        <v>0</v>
      </c>
      <c r="E20" s="14">
        <v>0</v>
      </c>
      <c r="F20" s="2">
        <v>0</v>
      </c>
    </row>
    <row r="21" spans="1:9" x14ac:dyDescent="0.25">
      <c r="A21" s="6" t="s">
        <v>17</v>
      </c>
      <c r="B21" s="2">
        <v>0</v>
      </c>
      <c r="C21" s="2">
        <v>0</v>
      </c>
      <c r="D21" s="2">
        <v>0</v>
      </c>
      <c r="E21" s="14">
        <v>0</v>
      </c>
      <c r="F21" s="2">
        <v>0</v>
      </c>
    </row>
    <row r="22" spans="1:9" x14ac:dyDescent="0.25">
      <c r="A22" s="6" t="s">
        <v>18</v>
      </c>
      <c r="B22" s="19">
        <v>37.504849999999998</v>
      </c>
      <c r="C22" s="20">
        <v>37.504849999999998</v>
      </c>
      <c r="D22" s="2"/>
      <c r="E22" s="14">
        <v>0</v>
      </c>
      <c r="F22" s="2">
        <v>0</v>
      </c>
    </row>
    <row r="23" spans="1:9" x14ac:dyDescent="0.25">
      <c r="A23" s="23" t="s">
        <v>19</v>
      </c>
      <c r="B23" s="23"/>
      <c r="C23" s="2"/>
      <c r="D23" s="12" t="s">
        <v>35</v>
      </c>
      <c r="E23" s="12">
        <v>6.4999999999999997E-3</v>
      </c>
      <c r="F23" s="2"/>
    </row>
    <row r="24" spans="1:9" x14ac:dyDescent="0.25">
      <c r="A24" s="6" t="s">
        <v>20</v>
      </c>
      <c r="B24" s="2">
        <f>D24+E24</f>
        <v>94.23599999999999</v>
      </c>
      <c r="C24" s="2">
        <v>0</v>
      </c>
      <c r="D24" s="2">
        <v>32.792999999999999</v>
      </c>
      <c r="E24" s="2">
        <v>61.442999999999998</v>
      </c>
      <c r="F24" s="2"/>
    </row>
    <row r="25" spans="1:9" x14ac:dyDescent="0.25">
      <c r="A25" s="6" t="s">
        <v>21</v>
      </c>
      <c r="C25" s="2">
        <v>0</v>
      </c>
      <c r="D25" s="2">
        <v>0</v>
      </c>
      <c r="E25" s="2"/>
      <c r="F25" s="2">
        <v>0</v>
      </c>
    </row>
    <row r="26" spans="1:9" x14ac:dyDescent="0.25">
      <c r="A26" s="6" t="s">
        <v>22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H26" s="21"/>
      <c r="I26" s="22"/>
    </row>
    <row r="27" spans="1:9" x14ac:dyDescent="0.25">
      <c r="A27" s="6" t="s">
        <v>23</v>
      </c>
      <c r="B27" s="2">
        <v>94.23599999999999</v>
      </c>
      <c r="C27" s="2">
        <v>0</v>
      </c>
      <c r="D27" s="2">
        <v>32.792999999999999</v>
      </c>
      <c r="E27" s="2">
        <v>61.442999999999998</v>
      </c>
      <c r="F27" s="2">
        <v>0</v>
      </c>
    </row>
  </sheetData>
  <mergeCells count="3">
    <mergeCell ref="A23:B23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user</cp:lastModifiedBy>
  <dcterms:created xsi:type="dcterms:W3CDTF">2020-01-30T10:03:43Z</dcterms:created>
  <dcterms:modified xsi:type="dcterms:W3CDTF">2022-07-23T09:30:41Z</dcterms:modified>
</cp:coreProperties>
</file>